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olw\Desktop\Ginga\R8\106天皇杯\ホームページ関係\ホームページ第２弾\"/>
    </mc:Choice>
  </mc:AlternateContent>
  <xr:revisionPtr revIDLastSave="0" documentId="13_ncr:1_{441E2545-5BA0-43F9-AFC0-EDE5D931661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２回戦福山" sheetId="4" r:id="rId1"/>
    <sheet name="２回戦福山以外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5" l="1"/>
  <c r="N24" i="5"/>
  <c r="N23" i="5"/>
  <c r="N22" i="5"/>
  <c r="N21" i="5"/>
  <c r="N20" i="5"/>
  <c r="N19" i="5"/>
  <c r="N18" i="5"/>
  <c r="K26" i="5"/>
  <c r="N25" i="4"/>
  <c r="N24" i="4"/>
  <c r="N23" i="4"/>
  <c r="N22" i="4"/>
  <c r="N21" i="4"/>
  <c r="N20" i="4"/>
  <c r="N19" i="4"/>
  <c r="N18" i="4"/>
  <c r="K26" i="4"/>
  <c r="N26" i="5" l="1"/>
  <c r="N26" i="4"/>
</calcChain>
</file>

<file path=xl/sharedStrings.xml><?xml version="1.0" encoding="utf-8"?>
<sst xmlns="http://schemas.openxmlformats.org/spreadsheetml/2006/main" count="76" uniqueCount="46">
  <si>
    <t>単価(円)</t>
    <rPh sb="0" eb="2">
      <t>タンカ</t>
    </rPh>
    <rPh sb="3" eb="4">
      <t>エン</t>
    </rPh>
    <phoneticPr fontId="1"/>
  </si>
  <si>
    <t>枚数(枚)</t>
    <rPh sb="0" eb="2">
      <t>マイスウ</t>
    </rPh>
    <rPh sb="3" eb="4">
      <t>マイ</t>
    </rPh>
    <phoneticPr fontId="1"/>
  </si>
  <si>
    <t>金額(円)</t>
    <rPh sb="0" eb="2">
      <t>キンガク</t>
    </rPh>
    <rPh sb="3" eb="4">
      <t>エン</t>
    </rPh>
    <phoneticPr fontId="1"/>
  </si>
  <si>
    <t>申請者名</t>
    <rPh sb="0" eb="4">
      <t>シンセイシャメイ</t>
    </rPh>
    <phoneticPr fontId="1"/>
  </si>
  <si>
    <t>チーム名</t>
    <rPh sb="3" eb="4">
      <t>メイ</t>
    </rPh>
    <phoneticPr fontId="1"/>
  </si>
  <si>
    <t>電話(確実につながる先)</t>
    <rPh sb="0" eb="2">
      <t>デンワ</t>
    </rPh>
    <rPh sb="3" eb="5">
      <t>カクジツ</t>
    </rPh>
    <rPh sb="10" eb="11">
      <t>サキ</t>
    </rPh>
    <phoneticPr fontId="1"/>
  </si>
  <si>
    <t>ベンチ左</t>
    <rPh sb="3" eb="4">
      <t>ヒダリ</t>
    </rPh>
    <phoneticPr fontId="1"/>
  </si>
  <si>
    <t>ベンチ右</t>
    <rPh sb="3" eb="4">
      <t>ミギ</t>
    </rPh>
    <phoneticPr fontId="1"/>
  </si>
  <si>
    <t>登録一般自由席(ゴール裏)</t>
    <rPh sb="0" eb="4">
      <t>トウロクイッパン</t>
    </rPh>
    <rPh sb="4" eb="7">
      <t>ジユウセキ</t>
    </rPh>
    <rPh sb="11" eb="12">
      <t>ウラ</t>
    </rPh>
    <phoneticPr fontId="1"/>
  </si>
  <si>
    <t>登録高校自由席(ゴール裏)</t>
    <rPh sb="0" eb="2">
      <t>トウロク</t>
    </rPh>
    <rPh sb="2" eb="4">
      <t>コウコウ</t>
    </rPh>
    <rPh sb="4" eb="7">
      <t>ジユウセキ</t>
    </rPh>
    <rPh sb="11" eb="12">
      <t>ウラ</t>
    </rPh>
    <phoneticPr fontId="1"/>
  </si>
  <si>
    <t>登録小中自由席(ゴール裏)</t>
    <rPh sb="0" eb="2">
      <t>トウロク</t>
    </rPh>
    <rPh sb="2" eb="4">
      <t>ショウチュウ</t>
    </rPh>
    <rPh sb="4" eb="7">
      <t>ジユウセキ</t>
    </rPh>
    <rPh sb="11" eb="12">
      <t>ウラ</t>
    </rPh>
    <phoneticPr fontId="1"/>
  </si>
  <si>
    <t>合　　計</t>
    <rPh sb="0" eb="1">
      <t>ゴウ</t>
    </rPh>
    <rPh sb="3" eb="4">
      <t>ケイ</t>
    </rPh>
    <phoneticPr fontId="1"/>
  </si>
  <si>
    <t>１　試　合</t>
    <rPh sb="2" eb="3">
      <t>タメシ</t>
    </rPh>
    <rPh sb="4" eb="5">
      <t>ゴウ</t>
    </rPh>
    <phoneticPr fontId="1"/>
  </si>
  <si>
    <t>②　場　所　　福山通運ローズスタジアム</t>
    <rPh sb="2" eb="3">
      <t>バ</t>
    </rPh>
    <rPh sb="4" eb="5">
      <t>ショ</t>
    </rPh>
    <rPh sb="7" eb="9">
      <t>フクヤマ</t>
    </rPh>
    <rPh sb="9" eb="11">
      <t>ツウウン</t>
    </rPh>
    <phoneticPr fontId="1"/>
  </si>
  <si>
    <t>2　チケット申し込み</t>
    <rPh sb="6" eb="7">
      <t>モウ</t>
    </rPh>
    <rPh sb="8" eb="9">
      <t>コ</t>
    </rPh>
    <phoneticPr fontId="1"/>
  </si>
  <si>
    <t>券　　種</t>
    <rPh sb="0" eb="1">
      <t>ケン</t>
    </rPh>
    <rPh sb="3" eb="4">
      <t>シュ</t>
    </rPh>
    <phoneticPr fontId="1"/>
  </si>
  <si>
    <t>3　申込方法</t>
    <rPh sb="2" eb="3">
      <t>モウ</t>
    </rPh>
    <rPh sb="3" eb="4">
      <t>コ</t>
    </rPh>
    <rPh sb="4" eb="6">
      <t>ホウホウ</t>
    </rPh>
    <phoneticPr fontId="1"/>
  </si>
  <si>
    <t>　(℡０８４－９２７－９９３１)へ電話で申し込んでください。</t>
    <rPh sb="17" eb="19">
      <t>デンワ</t>
    </rPh>
    <rPh sb="20" eb="21">
      <t>モウ</t>
    </rPh>
    <rPh sb="22" eb="23">
      <t>コ</t>
    </rPh>
    <phoneticPr fontId="1"/>
  </si>
  <si>
    <t>FAX番号(返信先)</t>
    <rPh sb="3" eb="5">
      <t>バンゴウ</t>
    </rPh>
    <rPh sb="6" eb="9">
      <t>ヘンシンサキ</t>
    </rPh>
    <phoneticPr fontId="1"/>
  </si>
  <si>
    <t>電　話</t>
    <rPh sb="0" eb="1">
      <t>デン</t>
    </rPh>
    <rPh sb="2" eb="3">
      <t>ハナシ</t>
    </rPh>
    <phoneticPr fontId="1"/>
  </si>
  <si>
    <t>FAX番号０８４－９２７－９９３２(福山Jスポーツ)</t>
    <rPh sb="3" eb="5">
      <t>バンゴウ</t>
    </rPh>
    <rPh sb="18" eb="20">
      <t>フクヤマ</t>
    </rPh>
    <phoneticPr fontId="1"/>
  </si>
  <si>
    <t>2　チケット申し込み先</t>
    <rPh sb="6" eb="7">
      <t>モウ</t>
    </rPh>
    <rPh sb="8" eb="9">
      <t>コ</t>
    </rPh>
    <rPh sb="10" eb="11">
      <t>サキ</t>
    </rPh>
    <phoneticPr fontId="1"/>
  </si>
  <si>
    <t>※この申込書に記載された個人情報は福山サッカー協会が管理するとともに、この申込みに関わる以外の目的で使用、又は第三者へ提供することはありません。</t>
    <rPh sb="3" eb="6">
      <t>モウシコミショ</t>
    </rPh>
    <rPh sb="7" eb="9">
      <t>キサイ</t>
    </rPh>
    <rPh sb="12" eb="16">
      <t>コジンジョウホウ</t>
    </rPh>
    <rPh sb="17" eb="19">
      <t>フクヤマ</t>
    </rPh>
    <rPh sb="23" eb="25">
      <t>キョウカイ</t>
    </rPh>
    <rPh sb="26" eb="28">
      <t>カンリ</t>
    </rPh>
    <rPh sb="37" eb="39">
      <t>モウシコ</t>
    </rPh>
    <rPh sb="41" eb="42">
      <t>カカ</t>
    </rPh>
    <rPh sb="44" eb="46">
      <t>イガイ</t>
    </rPh>
    <rPh sb="47" eb="49">
      <t>モクテキ</t>
    </rPh>
    <rPh sb="50" eb="52">
      <t>シヨウ</t>
    </rPh>
    <rPh sb="53" eb="54">
      <t>マタ</t>
    </rPh>
    <rPh sb="55" eb="58">
      <t>ダイサンシャ</t>
    </rPh>
    <rPh sb="59" eb="61">
      <t>テイキョウ</t>
    </rPh>
    <phoneticPr fontId="1"/>
  </si>
  <si>
    <t>受付確認</t>
    <rPh sb="0" eb="4">
      <t>ウケツケカクニン</t>
    </rPh>
    <phoneticPr fontId="1"/>
  </si>
  <si>
    <t>備　　考</t>
    <rPh sb="0" eb="1">
      <t>ビ</t>
    </rPh>
    <rPh sb="3" eb="4">
      <t>コウ</t>
    </rPh>
    <phoneticPr fontId="1"/>
  </si>
  <si>
    <t>担当者印</t>
    <rPh sb="0" eb="3">
      <t>タントウシャ</t>
    </rPh>
    <rPh sb="3" eb="4">
      <t>シルシ</t>
    </rPh>
    <phoneticPr fontId="1"/>
  </si>
  <si>
    <t>　　　　　　　　　　　　　　　※この件に関するお問い合わせ先は　福山Jスポーツ(℡０８４－９２７－９９３１)までお願いいたします。</t>
    <rPh sb="18" eb="19">
      <t>ケン</t>
    </rPh>
    <rPh sb="20" eb="21">
      <t>カン</t>
    </rPh>
    <rPh sb="24" eb="25">
      <t>ト</t>
    </rPh>
    <rPh sb="26" eb="27">
      <t>ア</t>
    </rPh>
    <rPh sb="29" eb="30">
      <t>サキ</t>
    </rPh>
    <rPh sb="32" eb="34">
      <t>フクヤマ</t>
    </rPh>
    <rPh sb="57" eb="58">
      <t>ネガ</t>
    </rPh>
    <phoneticPr fontId="1"/>
  </si>
  <si>
    <t>2回戦チケット申込書(福山サッカー協会JFA加盟登録チーム用)</t>
    <rPh sb="1" eb="3">
      <t>カイセン</t>
    </rPh>
    <rPh sb="7" eb="10">
      <t>モウシコミショ</t>
    </rPh>
    <rPh sb="11" eb="13">
      <t>フクヤマ</t>
    </rPh>
    <rPh sb="17" eb="19">
      <t>キョウカイ</t>
    </rPh>
    <rPh sb="22" eb="24">
      <t>カメイ</t>
    </rPh>
    <rPh sb="24" eb="26">
      <t>トウロク</t>
    </rPh>
    <rPh sb="29" eb="30">
      <t>ヨウ</t>
    </rPh>
    <phoneticPr fontId="1"/>
  </si>
  <si>
    <t>１，８９０円</t>
    <rPh sb="5" eb="6">
      <t>エン</t>
    </rPh>
    <phoneticPr fontId="1"/>
  </si>
  <si>
    <t>１，４４０円</t>
    <rPh sb="5" eb="6">
      <t>エン</t>
    </rPh>
    <phoneticPr fontId="1"/>
  </si>
  <si>
    <t>９９０円</t>
    <rPh sb="3" eb="4">
      <t>エン</t>
    </rPh>
    <phoneticPr fontId="1"/>
  </si>
  <si>
    <t>８１０円</t>
    <rPh sb="3" eb="4">
      <t>エン</t>
    </rPh>
    <phoneticPr fontId="1"/>
  </si>
  <si>
    <t>登録一般自由席(ゴール裏・バックスタンド)</t>
    <rPh sb="0" eb="4">
      <t>トウロクイッパン</t>
    </rPh>
    <rPh sb="4" eb="7">
      <t>ジユウセキ</t>
    </rPh>
    <rPh sb="11" eb="12">
      <t>ウラ</t>
    </rPh>
    <phoneticPr fontId="1"/>
  </si>
  <si>
    <t>登録高校自由席(ゴール裏・バックスタンド)</t>
    <rPh sb="0" eb="2">
      <t>トウロク</t>
    </rPh>
    <rPh sb="2" eb="4">
      <t>コウコウ</t>
    </rPh>
    <rPh sb="4" eb="7">
      <t>ジユウセキ</t>
    </rPh>
    <rPh sb="11" eb="12">
      <t>ウラ</t>
    </rPh>
    <phoneticPr fontId="1"/>
  </si>
  <si>
    <t>登録小中自由席(ゴール裏・バックスタンド)</t>
    <rPh sb="0" eb="2">
      <t>トウロク</t>
    </rPh>
    <rPh sb="2" eb="4">
      <t>ショウチュウ</t>
    </rPh>
    <rPh sb="4" eb="7">
      <t>ジユウセキ</t>
    </rPh>
    <rPh sb="11" eb="12">
      <t>ウラ</t>
    </rPh>
    <phoneticPr fontId="1"/>
  </si>
  <si>
    <r>
      <t>2回戦チケット</t>
    </r>
    <r>
      <rPr>
        <b/>
        <sz val="20"/>
        <color rgb="FFFF0000"/>
        <rFont val="AR P丸ゴシック体M"/>
        <family val="3"/>
        <charset val="128"/>
      </rPr>
      <t>FAX申込書</t>
    </r>
    <r>
      <rPr>
        <b/>
        <sz val="20"/>
        <color rgb="FF00B0F0"/>
        <rFont val="AR P丸ゴシック体M"/>
        <family val="3"/>
        <charset val="128"/>
      </rPr>
      <t>(福山サッカー協会以外のJFA加盟登録チーム用)</t>
    </r>
    <rPh sb="1" eb="3">
      <t>カイセン</t>
    </rPh>
    <rPh sb="10" eb="13">
      <t>モウシコミショ</t>
    </rPh>
    <rPh sb="14" eb="16">
      <t>フクヤマ</t>
    </rPh>
    <rPh sb="20" eb="22">
      <t>キョウカイ</t>
    </rPh>
    <rPh sb="22" eb="24">
      <t>イガイ</t>
    </rPh>
    <rPh sb="28" eb="30">
      <t>カメイ</t>
    </rPh>
    <rPh sb="30" eb="32">
      <t>トウロク</t>
    </rPh>
    <rPh sb="35" eb="36">
      <t>ヨウ</t>
    </rPh>
    <phoneticPr fontId="1"/>
  </si>
  <si>
    <t>　申し込んでください。チケットは試合当日、この申込書をご持参のうえ</t>
    <rPh sb="1" eb="2">
      <t>モウ</t>
    </rPh>
    <rPh sb="3" eb="4">
      <t>コ</t>
    </rPh>
    <rPh sb="16" eb="20">
      <t>シアイトウジツ</t>
    </rPh>
    <rPh sb="23" eb="26">
      <t>モウシコミショ</t>
    </rPh>
    <rPh sb="28" eb="30">
      <t>ジサン</t>
    </rPh>
    <phoneticPr fontId="1"/>
  </si>
  <si>
    <t>　会場の当日券売り場で代金引換でお渡しします。</t>
    <rPh sb="1" eb="3">
      <t>カイジョウ</t>
    </rPh>
    <rPh sb="4" eb="8">
      <t>トウジツケンウ</t>
    </rPh>
    <rPh sb="9" eb="10">
      <t>バ</t>
    </rPh>
    <rPh sb="11" eb="15">
      <t>ダイキンヒキカエ</t>
    </rPh>
    <rPh sb="17" eb="18">
      <t>ワタ</t>
    </rPh>
    <phoneticPr fontId="1"/>
  </si>
  <si>
    <t>　受け取る際、この申込書もご持参ください。</t>
    <rPh sb="1" eb="2">
      <t>ウ</t>
    </rPh>
    <rPh sb="3" eb="4">
      <t>ト</t>
    </rPh>
    <rPh sb="5" eb="6">
      <t>サイ</t>
    </rPh>
    <rPh sb="9" eb="12">
      <t>モウシコミショ</t>
    </rPh>
    <rPh sb="14" eb="16">
      <t>ジサン</t>
    </rPh>
    <phoneticPr fontId="1"/>
  </si>
  <si>
    <t>　チケットの受け取りはJスポーツで代金引き換えでお願いします。</t>
    <rPh sb="6" eb="7">
      <t>ウ</t>
    </rPh>
    <rPh sb="8" eb="9">
      <t>ト</t>
    </rPh>
    <rPh sb="17" eb="19">
      <t>ダイキン</t>
    </rPh>
    <rPh sb="19" eb="20">
      <t>ヒ</t>
    </rPh>
    <rPh sb="21" eb="22">
      <t>カ</t>
    </rPh>
    <rPh sb="25" eb="26">
      <t>ネガ</t>
    </rPh>
    <phoneticPr fontId="1"/>
  </si>
  <si>
    <t>登録C席</t>
    <rPh sb="0" eb="2">
      <t>トウロク</t>
    </rPh>
    <rPh sb="3" eb="4">
      <t>セキ</t>
    </rPh>
    <phoneticPr fontId="1"/>
  </si>
  <si>
    <t>①　日　時　　２０２６年(令和８年)８月２６日(水)　１６：３０開場　　１８：３０キックオフ</t>
    <rPh sb="2" eb="3">
      <t>ヒ</t>
    </rPh>
    <rPh sb="4" eb="5">
      <t>トキ</t>
    </rPh>
    <rPh sb="11" eb="12">
      <t>ネン</t>
    </rPh>
    <rPh sb="13" eb="15">
      <t>レイワ</t>
    </rPh>
    <rPh sb="16" eb="17">
      <t>ネン</t>
    </rPh>
    <rPh sb="19" eb="20">
      <t>ガツ</t>
    </rPh>
    <rPh sb="22" eb="23">
      <t>ニチ</t>
    </rPh>
    <rPh sb="23" eb="26">
      <t>スイ</t>
    </rPh>
    <rPh sb="32" eb="34">
      <t>カイジョウ</t>
    </rPh>
    <phoneticPr fontId="1"/>
  </si>
  <si>
    <t>③　対　戦　　サンフレッチェ広島　VS　１回戦福岡県代表と沖縄県代表の勝者</t>
    <rPh sb="2" eb="3">
      <t>タイ</t>
    </rPh>
    <rPh sb="4" eb="5">
      <t>セン</t>
    </rPh>
    <rPh sb="14" eb="16">
      <t>ヒロシマ</t>
    </rPh>
    <rPh sb="21" eb="23">
      <t>カイセン</t>
    </rPh>
    <rPh sb="23" eb="28">
      <t>フクオカケンダイヒョウ</t>
    </rPh>
    <rPh sb="29" eb="34">
      <t>オキナワケンダイヒョウ</t>
    </rPh>
    <rPh sb="35" eb="37">
      <t>ショウシャ</t>
    </rPh>
    <phoneticPr fontId="1"/>
  </si>
  <si>
    <r>
      <t>　　</t>
    </r>
    <r>
      <rPr>
        <sz val="24"/>
        <color theme="1"/>
        <rFont val="AR P丸ゴシック体M"/>
        <family val="3"/>
        <charset val="128"/>
      </rPr>
      <t>８月４日(火)～８月２５日(火)(除く月曜日)１１：００～１７：００の間で福山Jスポーツ</t>
    </r>
    <rPh sb="3" eb="4">
      <t>ガツ</t>
    </rPh>
    <rPh sb="5" eb="6">
      <t>ニチ</t>
    </rPh>
    <rPh sb="7" eb="8">
      <t>ヒ</t>
    </rPh>
    <rPh sb="11" eb="12">
      <t>ガツ</t>
    </rPh>
    <rPh sb="14" eb="15">
      <t>ニチ</t>
    </rPh>
    <rPh sb="16" eb="17">
      <t>ヒ</t>
    </rPh>
    <rPh sb="19" eb="20">
      <t>ノゾ</t>
    </rPh>
    <rPh sb="21" eb="24">
      <t>ゲツヨウビ</t>
    </rPh>
    <rPh sb="37" eb="38">
      <t>アイダ</t>
    </rPh>
    <rPh sb="39" eb="41">
      <t>フクヤマ</t>
    </rPh>
    <phoneticPr fontId="1"/>
  </si>
  <si>
    <t>①　日　時　　２０２６年(令和８年)８月２６日(水)　１６：３０開場１８：３０キックオフ</t>
    <rPh sb="2" eb="3">
      <t>ヒ</t>
    </rPh>
    <rPh sb="4" eb="5">
      <t>トキ</t>
    </rPh>
    <rPh sb="11" eb="12">
      <t>ネン</t>
    </rPh>
    <rPh sb="13" eb="15">
      <t>レイワ</t>
    </rPh>
    <rPh sb="16" eb="17">
      <t>ネン</t>
    </rPh>
    <rPh sb="19" eb="20">
      <t>ガツ</t>
    </rPh>
    <rPh sb="22" eb="23">
      <t>ニチ</t>
    </rPh>
    <rPh sb="23" eb="26">
      <t>スイ</t>
    </rPh>
    <rPh sb="32" eb="34">
      <t>カイジョウ</t>
    </rPh>
    <phoneticPr fontId="1"/>
  </si>
  <si>
    <r>
      <t>　　</t>
    </r>
    <r>
      <rPr>
        <sz val="24"/>
        <color theme="1"/>
        <rFont val="AR P丸ゴシック体M"/>
        <family val="3"/>
        <charset val="128"/>
      </rPr>
      <t>８月４日(火)～８月２３日(日)の間で福山Jスポーツ(FAX084-927-9932)までFAXで</t>
    </r>
    <rPh sb="3" eb="4">
      <t>ガツ</t>
    </rPh>
    <rPh sb="5" eb="6">
      <t>ニチ</t>
    </rPh>
    <rPh sb="7" eb="8">
      <t>ヒ</t>
    </rPh>
    <rPh sb="11" eb="12">
      <t>ガツ</t>
    </rPh>
    <rPh sb="14" eb="15">
      <t>ニチ</t>
    </rPh>
    <rPh sb="16" eb="17">
      <t>ヒ</t>
    </rPh>
    <rPh sb="19" eb="20">
      <t>アイダ</t>
    </rPh>
    <rPh sb="21" eb="23">
      <t>フクヤマ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</si>
</sst>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2"/>
      <color rgb="FF7030A0"/>
      <name val="Yu Gothic"/>
      <family val="3"/>
      <charset val="128"/>
      <scheme val="minor"/>
    </font>
    <font>
      <b/>
      <sz val="12"/>
      <color rgb="FF00B050"/>
      <name val="Yu Gothic"/>
      <family val="3"/>
      <charset val="128"/>
      <scheme val="minor"/>
    </font>
    <font>
      <sz val="24"/>
      <name val="AR P丸ゴシック体M"/>
      <family val="3"/>
      <charset val="128"/>
    </font>
    <font>
      <sz val="12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b/>
      <sz val="24"/>
      <color rgb="FF00B0F0"/>
      <name val="AR P丸ゴシック体M"/>
      <family val="3"/>
      <charset val="128"/>
    </font>
    <font>
      <sz val="24"/>
      <color theme="1"/>
      <name val="AR P丸ゴシック体M"/>
      <family val="3"/>
      <charset val="128"/>
    </font>
    <font>
      <b/>
      <sz val="24"/>
      <color theme="1"/>
      <name val="AR P丸ゴシック体M"/>
      <family val="3"/>
      <charset val="128"/>
    </font>
    <font>
      <sz val="24"/>
      <color rgb="FFFF0000"/>
      <name val="AR P丸ゴシック体M"/>
      <family val="3"/>
      <charset val="128"/>
    </font>
    <font>
      <b/>
      <sz val="20"/>
      <color rgb="FF00B0F0"/>
      <name val="AR P丸ゴシック体M"/>
      <family val="3"/>
      <charset val="128"/>
    </font>
    <font>
      <b/>
      <sz val="20"/>
      <color rgb="FFFF0000"/>
      <name val="AR P丸ゴシック体M"/>
      <family val="3"/>
      <charset val="128"/>
    </font>
    <font>
      <sz val="22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b/>
      <sz val="24"/>
      <color rgb="FFFF0000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5" fillId="0" borderId="0" xfId="0" applyFont="1"/>
    <xf numFmtId="0" fontId="7" fillId="0" borderId="0" xfId="0" applyFont="1"/>
    <xf numFmtId="0" fontId="9" fillId="0" borderId="0" xfId="0" applyFont="1"/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15</xdr:col>
      <xdr:colOff>243840</xdr:colOff>
      <xdr:row>3</xdr:row>
      <xdr:rowOff>243840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D6266D5-47B9-166D-ED83-CAC68720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0"/>
          <a:ext cx="11308080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15</xdr:col>
      <xdr:colOff>246380</xdr:colOff>
      <xdr:row>4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04F8FB1-C48B-4BC4-870C-693A07B7E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" y="0"/>
          <a:ext cx="1130808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0CE1-F6D4-418C-9965-257CC555226F}">
  <dimension ref="A1:Q32"/>
  <sheetViews>
    <sheetView topLeftCell="A20" zoomScale="50" zoomScaleNormal="50" workbookViewId="0">
      <selection activeCell="V5" sqref="V5"/>
    </sheetView>
  </sheetViews>
  <sheetFormatPr defaultRowHeight="18"/>
  <cols>
    <col min="1" max="1" width="4.69921875" customWidth="1"/>
    <col min="2" max="2" width="14.09765625" customWidth="1"/>
    <col min="3" max="3" width="15.3984375" customWidth="1"/>
    <col min="6" max="7" width="13.69921875" customWidth="1"/>
    <col min="17" max="17" width="3.59765625" customWidth="1"/>
  </cols>
  <sheetData>
    <row r="1" spans="1:17" ht="21" customHeight="1">
      <c r="A1" s="2"/>
      <c r="B1" s="19"/>
      <c r="C1" s="19"/>
      <c r="D1" s="19"/>
      <c r="E1" s="19"/>
      <c r="F1" s="19"/>
      <c r="G1" s="19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customHeight="1">
      <c r="A3" s="2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customHeight="1">
      <c r="A4" s="2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44.25" customHeight="1">
      <c r="A5" s="2"/>
      <c r="B5" s="1"/>
      <c r="C5" s="20" t="s">
        <v>27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"/>
      <c r="P5" s="2"/>
      <c r="Q5" s="2"/>
    </row>
    <row r="6" spans="1:17" ht="37.5" customHeight="1">
      <c r="A6" s="2"/>
      <c r="B6" s="1" t="s">
        <v>12</v>
      </c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37.5" customHeight="1">
      <c r="A7" s="2"/>
      <c r="B7" s="1" t="s">
        <v>41</v>
      </c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37.5" customHeight="1">
      <c r="A8" s="2"/>
      <c r="B8" s="1" t="s">
        <v>13</v>
      </c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7.5" customHeight="1">
      <c r="A9" s="2"/>
      <c r="B9" s="1" t="s">
        <v>42</v>
      </c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7.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37.5" customHeight="1">
      <c r="A11" s="2"/>
      <c r="B11" s="9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37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54.75" customHeight="1">
      <c r="A13" s="2"/>
      <c r="B13" s="21" t="s">
        <v>3</v>
      </c>
      <c r="C13" s="21"/>
      <c r="D13" s="21"/>
      <c r="E13" s="21"/>
      <c r="F13" s="21"/>
      <c r="G13" s="21"/>
      <c r="H13" s="22" t="s">
        <v>4</v>
      </c>
      <c r="I13" s="22"/>
      <c r="J13" s="22"/>
      <c r="K13" s="22"/>
      <c r="L13" s="22"/>
      <c r="M13" s="22"/>
      <c r="N13" s="22"/>
      <c r="O13" s="22"/>
      <c r="P13" s="22"/>
      <c r="Q13" s="11"/>
    </row>
    <row r="14" spans="1:17" ht="54.75" customHeight="1">
      <c r="A14" s="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10"/>
    </row>
    <row r="15" spans="1:17" ht="54.75" customHeight="1">
      <c r="A15" s="2"/>
      <c r="B15" s="7" t="s">
        <v>5</v>
      </c>
      <c r="C15" s="8"/>
      <c r="D15" s="8"/>
      <c r="E15" s="8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10"/>
    </row>
    <row r="16" spans="1:17" ht="54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54.75" customHeight="1">
      <c r="A17" s="2"/>
      <c r="B17" s="21" t="s">
        <v>15</v>
      </c>
      <c r="C17" s="21"/>
      <c r="D17" s="21"/>
      <c r="E17" s="21"/>
      <c r="F17" s="21"/>
      <c r="G17" s="21" t="s">
        <v>0</v>
      </c>
      <c r="H17" s="21"/>
      <c r="I17" s="21"/>
      <c r="J17" s="21"/>
      <c r="K17" s="22" t="s">
        <v>1</v>
      </c>
      <c r="L17" s="22"/>
      <c r="M17" s="22"/>
      <c r="N17" s="22" t="s">
        <v>2</v>
      </c>
      <c r="O17" s="22"/>
      <c r="P17" s="22"/>
      <c r="Q17" s="2"/>
    </row>
    <row r="18" spans="1:17" ht="54.75" customHeight="1">
      <c r="A18" s="2"/>
      <c r="B18" s="21" t="s">
        <v>40</v>
      </c>
      <c r="C18" s="21"/>
      <c r="D18" s="21" t="s">
        <v>6</v>
      </c>
      <c r="E18" s="21"/>
      <c r="F18" s="21"/>
      <c r="G18" s="24" t="s">
        <v>28</v>
      </c>
      <c r="H18" s="24"/>
      <c r="I18" s="24"/>
      <c r="J18" s="24"/>
      <c r="K18" s="22"/>
      <c r="L18" s="22"/>
      <c r="M18" s="22"/>
      <c r="N18" s="22">
        <f>1890*K18</f>
        <v>0</v>
      </c>
      <c r="O18" s="22"/>
      <c r="P18" s="22"/>
      <c r="Q18" s="2"/>
    </row>
    <row r="19" spans="1:17" ht="54.75" customHeight="1">
      <c r="A19" s="2"/>
      <c r="B19" s="21"/>
      <c r="C19" s="21"/>
      <c r="D19" s="21" t="s">
        <v>7</v>
      </c>
      <c r="E19" s="21"/>
      <c r="F19" s="21"/>
      <c r="G19" s="24"/>
      <c r="H19" s="24"/>
      <c r="I19" s="24"/>
      <c r="J19" s="24"/>
      <c r="K19" s="22"/>
      <c r="L19" s="22"/>
      <c r="M19" s="22"/>
      <c r="N19" s="22">
        <f>1890*K19</f>
        <v>0</v>
      </c>
      <c r="O19" s="22"/>
      <c r="P19" s="22"/>
      <c r="Q19" s="2"/>
    </row>
    <row r="20" spans="1:17" ht="54.75" customHeight="1">
      <c r="A20" s="2"/>
      <c r="B20" s="25" t="s">
        <v>32</v>
      </c>
      <c r="C20" s="25"/>
      <c r="D20" s="21" t="s">
        <v>6</v>
      </c>
      <c r="E20" s="21"/>
      <c r="F20" s="21"/>
      <c r="G20" s="24" t="s">
        <v>29</v>
      </c>
      <c r="H20" s="24"/>
      <c r="I20" s="24"/>
      <c r="J20" s="24"/>
      <c r="K20" s="22"/>
      <c r="L20" s="22"/>
      <c r="M20" s="22"/>
      <c r="N20" s="22">
        <f>1440*K20</f>
        <v>0</v>
      </c>
      <c r="O20" s="22"/>
      <c r="P20" s="22"/>
      <c r="Q20" s="2"/>
    </row>
    <row r="21" spans="1:17" ht="54.75" customHeight="1">
      <c r="A21" s="2"/>
      <c r="B21" s="25"/>
      <c r="C21" s="25"/>
      <c r="D21" s="21" t="s">
        <v>7</v>
      </c>
      <c r="E21" s="21"/>
      <c r="F21" s="21"/>
      <c r="G21" s="24"/>
      <c r="H21" s="24"/>
      <c r="I21" s="24"/>
      <c r="J21" s="24"/>
      <c r="K21" s="22"/>
      <c r="L21" s="22"/>
      <c r="M21" s="22"/>
      <c r="N21" s="22">
        <f>1440*K21</f>
        <v>0</v>
      </c>
      <c r="O21" s="22"/>
      <c r="P21" s="22"/>
      <c r="Q21" s="2"/>
    </row>
    <row r="22" spans="1:17" ht="54.75" customHeight="1">
      <c r="A22" s="2"/>
      <c r="B22" s="25" t="s">
        <v>33</v>
      </c>
      <c r="C22" s="25"/>
      <c r="D22" s="21" t="s">
        <v>6</v>
      </c>
      <c r="E22" s="21"/>
      <c r="F22" s="21"/>
      <c r="G22" s="24" t="s">
        <v>30</v>
      </c>
      <c r="H22" s="24"/>
      <c r="I22" s="24"/>
      <c r="J22" s="24"/>
      <c r="K22" s="22"/>
      <c r="L22" s="22"/>
      <c r="M22" s="22"/>
      <c r="N22" s="22">
        <f>990*K22</f>
        <v>0</v>
      </c>
      <c r="O22" s="22"/>
      <c r="P22" s="22"/>
      <c r="Q22" s="2"/>
    </row>
    <row r="23" spans="1:17" ht="54.75" customHeight="1">
      <c r="A23" s="2"/>
      <c r="B23" s="25"/>
      <c r="C23" s="25"/>
      <c r="D23" s="21" t="s">
        <v>7</v>
      </c>
      <c r="E23" s="21"/>
      <c r="F23" s="21"/>
      <c r="G23" s="24"/>
      <c r="H23" s="24"/>
      <c r="I23" s="24"/>
      <c r="J23" s="24"/>
      <c r="K23" s="22"/>
      <c r="L23" s="22"/>
      <c r="M23" s="22"/>
      <c r="N23" s="22">
        <f>990*K23</f>
        <v>0</v>
      </c>
      <c r="O23" s="22"/>
      <c r="P23" s="22"/>
      <c r="Q23" s="2"/>
    </row>
    <row r="24" spans="1:17" ht="54.75" customHeight="1">
      <c r="A24" s="2"/>
      <c r="B24" s="25" t="s">
        <v>34</v>
      </c>
      <c r="C24" s="25"/>
      <c r="D24" s="21" t="s">
        <v>6</v>
      </c>
      <c r="E24" s="21"/>
      <c r="F24" s="21"/>
      <c r="G24" s="24" t="s">
        <v>31</v>
      </c>
      <c r="H24" s="24"/>
      <c r="I24" s="24"/>
      <c r="J24" s="24"/>
      <c r="K24" s="22"/>
      <c r="L24" s="22"/>
      <c r="M24" s="22"/>
      <c r="N24" s="22">
        <f>810*K24</f>
        <v>0</v>
      </c>
      <c r="O24" s="22"/>
      <c r="P24" s="22"/>
      <c r="Q24" s="2"/>
    </row>
    <row r="25" spans="1:17" ht="54.75" customHeight="1">
      <c r="A25" s="2"/>
      <c r="B25" s="25"/>
      <c r="C25" s="25"/>
      <c r="D25" s="21" t="s">
        <v>7</v>
      </c>
      <c r="E25" s="21"/>
      <c r="F25" s="21"/>
      <c r="G25" s="24"/>
      <c r="H25" s="24"/>
      <c r="I25" s="24"/>
      <c r="J25" s="24"/>
      <c r="K25" s="22"/>
      <c r="L25" s="22"/>
      <c r="M25" s="22"/>
      <c r="N25" s="22">
        <f>810*K25</f>
        <v>0</v>
      </c>
      <c r="O25" s="22"/>
      <c r="P25" s="22"/>
      <c r="Q25" s="2"/>
    </row>
    <row r="26" spans="1:17" ht="54.75" customHeight="1">
      <c r="A26" s="2"/>
      <c r="B26" s="22" t="s">
        <v>11</v>
      </c>
      <c r="C26" s="26"/>
      <c r="D26" s="26"/>
      <c r="E26" s="26"/>
      <c r="F26" s="26"/>
      <c r="G26" s="26"/>
      <c r="H26" s="26"/>
      <c r="I26" s="26"/>
      <c r="J26" s="26"/>
      <c r="K26" s="22">
        <f>SUM(K18:K25)</f>
        <v>0</v>
      </c>
      <c r="L26" s="22"/>
      <c r="M26" s="22"/>
      <c r="N26" s="22">
        <f>SUM(N18:N25)</f>
        <v>0</v>
      </c>
      <c r="O26" s="22"/>
      <c r="P26" s="22"/>
      <c r="Q26" s="2"/>
    </row>
    <row r="27" spans="1:17" ht="37.5" customHeight="1">
      <c r="A27" s="2"/>
      <c r="B27" s="4"/>
      <c r="C27" s="4"/>
      <c r="D27" s="4"/>
      <c r="E27" s="4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</row>
    <row r="28" spans="1:17" ht="37.5" customHeight="1">
      <c r="A28" s="2"/>
      <c r="B28" s="12" t="s">
        <v>16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37.5" customHeight="1">
      <c r="A29" s="2"/>
      <c r="B29" s="13" t="s">
        <v>43</v>
      </c>
      <c r="C29" s="3"/>
      <c r="D29" s="3"/>
      <c r="E29" s="3"/>
      <c r="F29" s="3"/>
      <c r="G29" s="3"/>
      <c r="H29" s="3"/>
      <c r="I29" s="3"/>
      <c r="J29" s="2"/>
      <c r="K29" s="2"/>
      <c r="L29" s="2"/>
      <c r="M29" s="2"/>
      <c r="N29" s="2"/>
      <c r="O29" s="2"/>
      <c r="P29" s="2"/>
      <c r="Q29" s="2"/>
    </row>
    <row r="30" spans="1:17" ht="37.5" customHeight="1">
      <c r="A30" s="2"/>
      <c r="B30" s="11" t="s">
        <v>17</v>
      </c>
      <c r="C30" s="3"/>
      <c r="D30" s="3"/>
      <c r="E30" s="3"/>
      <c r="F30" s="3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</row>
    <row r="31" spans="1:17" ht="37.5" customHeight="1">
      <c r="A31" s="2"/>
      <c r="B31" s="18" t="s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37.5" customHeight="1">
      <c r="B32" s="17" t="s">
        <v>38</v>
      </c>
    </row>
  </sheetData>
  <mergeCells count="49">
    <mergeCell ref="B26:J26"/>
    <mergeCell ref="K26:M26"/>
    <mergeCell ref="N26:P26"/>
    <mergeCell ref="B24:C25"/>
    <mergeCell ref="D24:F24"/>
    <mergeCell ref="G24:J25"/>
    <mergeCell ref="K24:M24"/>
    <mergeCell ref="N24:P24"/>
    <mergeCell ref="D25:F25"/>
    <mergeCell ref="K25:M25"/>
    <mergeCell ref="N25:P25"/>
    <mergeCell ref="B22:C23"/>
    <mergeCell ref="D22:F22"/>
    <mergeCell ref="G22:J23"/>
    <mergeCell ref="K22:M22"/>
    <mergeCell ref="N22:P22"/>
    <mergeCell ref="D23:F23"/>
    <mergeCell ref="K23:M23"/>
    <mergeCell ref="N23:P23"/>
    <mergeCell ref="B20:C21"/>
    <mergeCell ref="D20:F20"/>
    <mergeCell ref="G20:J21"/>
    <mergeCell ref="K20:M20"/>
    <mergeCell ref="N20:P20"/>
    <mergeCell ref="D21:F21"/>
    <mergeCell ref="K21:M21"/>
    <mergeCell ref="N21:P21"/>
    <mergeCell ref="B18:C19"/>
    <mergeCell ref="D18:F18"/>
    <mergeCell ref="G18:J19"/>
    <mergeCell ref="K18:M18"/>
    <mergeCell ref="N18:P18"/>
    <mergeCell ref="D19:F19"/>
    <mergeCell ref="K19:M19"/>
    <mergeCell ref="N19:P19"/>
    <mergeCell ref="B14:G14"/>
    <mergeCell ref="H14:P14"/>
    <mergeCell ref="F15:P15"/>
    <mergeCell ref="A16:Q16"/>
    <mergeCell ref="B17:F17"/>
    <mergeCell ref="G17:J17"/>
    <mergeCell ref="K17:M17"/>
    <mergeCell ref="N17:P17"/>
    <mergeCell ref="B1:G1"/>
    <mergeCell ref="C5:N5"/>
    <mergeCell ref="A10:Q10"/>
    <mergeCell ref="A12:Q12"/>
    <mergeCell ref="B13:G13"/>
    <mergeCell ref="H13:P13"/>
  </mergeCells>
  <phoneticPr fontId="1"/>
  <pageMargins left="0.7" right="0.7" top="0.75" bottom="0.75" header="0.3" footer="0.3"/>
  <pageSetup paperSize="9" scale="4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E267-B07F-4EF5-B99B-BD902A945F83}">
  <dimension ref="A1:Q38"/>
  <sheetViews>
    <sheetView tabSelected="1" view="pageBreakPreview" topLeftCell="A25" zoomScale="60" zoomScaleNormal="100" workbookViewId="0">
      <selection activeCell="Q31" sqref="Q31"/>
    </sheetView>
  </sheetViews>
  <sheetFormatPr defaultRowHeight="18"/>
  <cols>
    <col min="1" max="1" width="4.69921875" customWidth="1"/>
    <col min="2" max="2" width="14.09765625" customWidth="1"/>
    <col min="3" max="3" width="15.3984375" customWidth="1"/>
    <col min="6" max="7" width="13.69921875" customWidth="1"/>
    <col min="17" max="17" width="3.59765625" customWidth="1"/>
  </cols>
  <sheetData>
    <row r="1" spans="1:17" ht="21" customHeight="1">
      <c r="A1" s="2"/>
      <c r="B1" s="19"/>
      <c r="C1" s="19"/>
      <c r="D1" s="19"/>
      <c r="E1" s="19"/>
      <c r="F1" s="19"/>
      <c r="G1" s="19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customHeight="1">
      <c r="A3" s="2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customHeight="1">
      <c r="A4" s="2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44.25" customHeight="1">
      <c r="A5" s="2"/>
      <c r="B5" s="1"/>
      <c r="C5" s="27" t="s">
        <v>35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"/>
      <c r="P5" s="2"/>
      <c r="Q5" s="2"/>
    </row>
    <row r="6" spans="1:17" ht="37.5" customHeight="1">
      <c r="A6" s="2"/>
      <c r="B6" s="1" t="s">
        <v>12</v>
      </c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37.5" customHeight="1">
      <c r="A7" s="2"/>
      <c r="B7" s="1" t="s">
        <v>44</v>
      </c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37.5" customHeight="1">
      <c r="A8" s="2"/>
      <c r="B8" s="1" t="s">
        <v>13</v>
      </c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7.5" customHeight="1">
      <c r="A9" s="2"/>
      <c r="B9" s="1" t="s">
        <v>42</v>
      </c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7.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37.5" customHeight="1">
      <c r="A11" s="2"/>
      <c r="B11" s="14" t="s">
        <v>21</v>
      </c>
      <c r="C11" s="6"/>
      <c r="D11" s="6"/>
      <c r="E11" s="28" t="s">
        <v>20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6"/>
    </row>
    <row r="12" spans="1:17" ht="37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54.75" customHeight="1">
      <c r="A13" s="2"/>
      <c r="B13" s="21" t="s">
        <v>3</v>
      </c>
      <c r="C13" s="21"/>
      <c r="D13" s="21"/>
      <c r="E13" s="21"/>
      <c r="F13" s="21"/>
      <c r="G13" s="21"/>
      <c r="H13" s="22" t="s">
        <v>4</v>
      </c>
      <c r="I13" s="22"/>
      <c r="J13" s="22"/>
      <c r="K13" s="22"/>
      <c r="L13" s="22"/>
      <c r="M13" s="22"/>
      <c r="N13" s="22"/>
      <c r="O13" s="22"/>
      <c r="P13" s="22"/>
      <c r="Q13" s="11"/>
    </row>
    <row r="14" spans="1:17" ht="54.75" customHeight="1">
      <c r="A14" s="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10"/>
    </row>
    <row r="15" spans="1:17" ht="54.75" customHeight="1">
      <c r="A15" s="2"/>
      <c r="B15" s="7" t="s">
        <v>19</v>
      </c>
      <c r="C15" s="30"/>
      <c r="D15" s="30"/>
      <c r="E15" s="30"/>
      <c r="F15" s="30"/>
      <c r="G15" s="31"/>
      <c r="H15" s="32" t="s">
        <v>18</v>
      </c>
      <c r="I15" s="33"/>
      <c r="J15" s="33"/>
      <c r="K15" s="34"/>
      <c r="L15" s="35"/>
      <c r="M15" s="36"/>
      <c r="N15" s="36"/>
      <c r="O15" s="36"/>
      <c r="P15" s="37"/>
      <c r="Q15" s="10"/>
    </row>
    <row r="16" spans="1:17" ht="54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54.75" customHeight="1">
      <c r="A17" s="2"/>
      <c r="B17" s="21" t="s">
        <v>15</v>
      </c>
      <c r="C17" s="21"/>
      <c r="D17" s="21"/>
      <c r="E17" s="21"/>
      <c r="F17" s="21"/>
      <c r="G17" s="21" t="s">
        <v>0</v>
      </c>
      <c r="H17" s="21"/>
      <c r="I17" s="21"/>
      <c r="J17" s="21"/>
      <c r="K17" s="22" t="s">
        <v>1</v>
      </c>
      <c r="L17" s="22"/>
      <c r="M17" s="22"/>
      <c r="N17" s="22" t="s">
        <v>2</v>
      </c>
      <c r="O17" s="22"/>
      <c r="P17" s="22"/>
      <c r="Q17" s="2"/>
    </row>
    <row r="18" spans="1:17" ht="54.75" customHeight="1">
      <c r="A18" s="2"/>
      <c r="B18" s="21" t="s">
        <v>40</v>
      </c>
      <c r="C18" s="21"/>
      <c r="D18" s="21" t="s">
        <v>6</v>
      </c>
      <c r="E18" s="21"/>
      <c r="F18" s="21"/>
      <c r="G18" s="24" t="s">
        <v>28</v>
      </c>
      <c r="H18" s="24"/>
      <c r="I18" s="24"/>
      <c r="J18" s="24"/>
      <c r="K18" s="22"/>
      <c r="L18" s="22"/>
      <c r="M18" s="22"/>
      <c r="N18" s="22">
        <f>1890*K18</f>
        <v>0</v>
      </c>
      <c r="O18" s="22"/>
      <c r="P18" s="22"/>
      <c r="Q18" s="2"/>
    </row>
    <row r="19" spans="1:17" ht="54.75" customHeight="1">
      <c r="A19" s="2"/>
      <c r="B19" s="21"/>
      <c r="C19" s="21"/>
      <c r="D19" s="21" t="s">
        <v>7</v>
      </c>
      <c r="E19" s="21"/>
      <c r="F19" s="21"/>
      <c r="G19" s="24"/>
      <c r="H19" s="24"/>
      <c r="I19" s="24"/>
      <c r="J19" s="24"/>
      <c r="K19" s="22"/>
      <c r="L19" s="22"/>
      <c r="M19" s="22"/>
      <c r="N19" s="22">
        <f>1890*K19</f>
        <v>0</v>
      </c>
      <c r="O19" s="22"/>
      <c r="P19" s="22"/>
      <c r="Q19" s="2"/>
    </row>
    <row r="20" spans="1:17" ht="54.75" customHeight="1">
      <c r="A20" s="2"/>
      <c r="B20" s="25" t="s">
        <v>8</v>
      </c>
      <c r="C20" s="25"/>
      <c r="D20" s="21" t="s">
        <v>6</v>
      </c>
      <c r="E20" s="21"/>
      <c r="F20" s="21"/>
      <c r="G20" s="24" t="s">
        <v>29</v>
      </c>
      <c r="H20" s="24"/>
      <c r="I20" s="24"/>
      <c r="J20" s="24"/>
      <c r="K20" s="22"/>
      <c r="L20" s="22"/>
      <c r="M20" s="22"/>
      <c r="N20" s="22">
        <f>1440*K20</f>
        <v>0</v>
      </c>
      <c r="O20" s="22"/>
      <c r="P20" s="22"/>
      <c r="Q20" s="2"/>
    </row>
    <row r="21" spans="1:17" ht="54.75" customHeight="1">
      <c r="A21" s="2"/>
      <c r="B21" s="25"/>
      <c r="C21" s="25"/>
      <c r="D21" s="21" t="s">
        <v>7</v>
      </c>
      <c r="E21" s="21"/>
      <c r="F21" s="21"/>
      <c r="G21" s="24"/>
      <c r="H21" s="24"/>
      <c r="I21" s="24"/>
      <c r="J21" s="24"/>
      <c r="K21" s="22"/>
      <c r="L21" s="22"/>
      <c r="M21" s="22"/>
      <c r="N21" s="22">
        <f>1440*K21</f>
        <v>0</v>
      </c>
      <c r="O21" s="22"/>
      <c r="P21" s="22"/>
      <c r="Q21" s="2"/>
    </row>
    <row r="22" spans="1:17" ht="54.75" customHeight="1">
      <c r="A22" s="2"/>
      <c r="B22" s="25" t="s">
        <v>9</v>
      </c>
      <c r="C22" s="25"/>
      <c r="D22" s="21" t="s">
        <v>6</v>
      </c>
      <c r="E22" s="21"/>
      <c r="F22" s="21"/>
      <c r="G22" s="24" t="s">
        <v>30</v>
      </c>
      <c r="H22" s="24"/>
      <c r="I22" s="24"/>
      <c r="J22" s="24"/>
      <c r="K22" s="22"/>
      <c r="L22" s="22"/>
      <c r="M22" s="22"/>
      <c r="N22" s="22">
        <f>990*K22</f>
        <v>0</v>
      </c>
      <c r="O22" s="22"/>
      <c r="P22" s="22"/>
      <c r="Q22" s="2"/>
    </row>
    <row r="23" spans="1:17" ht="54.75" customHeight="1">
      <c r="A23" s="2"/>
      <c r="B23" s="25"/>
      <c r="C23" s="25"/>
      <c r="D23" s="21" t="s">
        <v>7</v>
      </c>
      <c r="E23" s="21"/>
      <c r="F23" s="21"/>
      <c r="G23" s="24"/>
      <c r="H23" s="24"/>
      <c r="I23" s="24"/>
      <c r="J23" s="24"/>
      <c r="K23" s="22"/>
      <c r="L23" s="22"/>
      <c r="M23" s="22"/>
      <c r="N23" s="22">
        <f>990*K23</f>
        <v>0</v>
      </c>
      <c r="O23" s="22"/>
      <c r="P23" s="22"/>
      <c r="Q23" s="2"/>
    </row>
    <row r="24" spans="1:17" ht="54.75" customHeight="1">
      <c r="A24" s="2"/>
      <c r="B24" s="25" t="s">
        <v>10</v>
      </c>
      <c r="C24" s="25"/>
      <c r="D24" s="21" t="s">
        <v>6</v>
      </c>
      <c r="E24" s="21"/>
      <c r="F24" s="21"/>
      <c r="G24" s="24" t="s">
        <v>31</v>
      </c>
      <c r="H24" s="24"/>
      <c r="I24" s="24"/>
      <c r="J24" s="24"/>
      <c r="K24" s="22"/>
      <c r="L24" s="22"/>
      <c r="M24" s="22"/>
      <c r="N24" s="22">
        <f>810*K24</f>
        <v>0</v>
      </c>
      <c r="O24" s="22"/>
      <c r="P24" s="22"/>
      <c r="Q24" s="2"/>
    </row>
    <row r="25" spans="1:17" ht="54.75" customHeight="1">
      <c r="A25" s="2"/>
      <c r="B25" s="25"/>
      <c r="C25" s="25"/>
      <c r="D25" s="21" t="s">
        <v>7</v>
      </c>
      <c r="E25" s="21"/>
      <c r="F25" s="21"/>
      <c r="G25" s="24"/>
      <c r="H25" s="24"/>
      <c r="I25" s="24"/>
      <c r="J25" s="24"/>
      <c r="K25" s="22"/>
      <c r="L25" s="22"/>
      <c r="M25" s="22"/>
      <c r="N25" s="22">
        <f>810*K25</f>
        <v>0</v>
      </c>
      <c r="O25" s="22"/>
      <c r="P25" s="22"/>
      <c r="Q25" s="2"/>
    </row>
    <row r="26" spans="1:17" ht="54.75" customHeight="1">
      <c r="A26" s="2"/>
      <c r="B26" s="22" t="s">
        <v>11</v>
      </c>
      <c r="C26" s="26"/>
      <c r="D26" s="26"/>
      <c r="E26" s="26"/>
      <c r="F26" s="26"/>
      <c r="G26" s="26"/>
      <c r="H26" s="26"/>
      <c r="I26" s="26"/>
      <c r="J26" s="26"/>
      <c r="K26" s="22">
        <f>SUM(K18:K25)</f>
        <v>0</v>
      </c>
      <c r="L26" s="22"/>
      <c r="M26" s="22"/>
      <c r="N26" s="22">
        <f>SUM(N18:N25)</f>
        <v>0</v>
      </c>
      <c r="O26" s="22"/>
      <c r="P26" s="22"/>
      <c r="Q26" s="2"/>
    </row>
    <row r="27" spans="1:17" ht="37.5" customHeight="1">
      <c r="A27" s="2"/>
      <c r="B27" s="4"/>
      <c r="C27" s="4"/>
      <c r="D27" s="4"/>
      <c r="E27" s="4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</row>
    <row r="28" spans="1:17" ht="37.5" customHeight="1">
      <c r="A28" s="2"/>
      <c r="B28" s="12" t="s">
        <v>16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37.5" customHeight="1">
      <c r="A29" s="2"/>
      <c r="B29" s="13" t="s">
        <v>45</v>
      </c>
      <c r="C29" s="3"/>
      <c r="D29" s="3"/>
      <c r="E29" s="3"/>
      <c r="F29" s="3"/>
      <c r="G29" s="3"/>
      <c r="H29" s="3"/>
      <c r="I29" s="3"/>
      <c r="J29" s="2"/>
      <c r="K29" s="2"/>
      <c r="L29" s="2"/>
      <c r="M29" s="2"/>
      <c r="N29" s="2"/>
      <c r="O29" s="2"/>
      <c r="P29" s="2"/>
      <c r="Q29" s="2"/>
    </row>
    <row r="30" spans="1:17" ht="37.5" customHeight="1">
      <c r="A30" s="2"/>
      <c r="B30" s="11" t="s">
        <v>36</v>
      </c>
      <c r="C30" s="3"/>
      <c r="D30" s="3"/>
      <c r="E30" s="3"/>
      <c r="F30" s="3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</row>
    <row r="31" spans="1:17" ht="37.5" customHeight="1">
      <c r="A31" s="2"/>
      <c r="B31" s="11" t="s">
        <v>37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37.5" customHeight="1">
      <c r="A32" s="2"/>
      <c r="B32" s="1"/>
      <c r="C32" s="5"/>
      <c r="D32" s="5"/>
      <c r="E32" s="5"/>
      <c r="F32" s="5"/>
      <c r="G32" s="5"/>
      <c r="H32" s="5"/>
      <c r="I32" s="5"/>
      <c r="J32" s="2"/>
      <c r="K32" s="2"/>
      <c r="L32" s="2"/>
      <c r="M32" s="2"/>
      <c r="N32" s="2"/>
      <c r="O32" s="2"/>
      <c r="P32" s="2"/>
      <c r="Q32" s="2"/>
    </row>
    <row r="33" spans="2:16" ht="21.6">
      <c r="B33" s="16" t="s">
        <v>22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2:16" ht="21.6">
      <c r="B34" s="39" t="s">
        <v>23</v>
      </c>
      <c r="C34" s="39"/>
      <c r="D34" s="39"/>
      <c r="E34" s="39"/>
      <c r="F34" s="39" t="s">
        <v>24</v>
      </c>
      <c r="G34" s="39"/>
      <c r="H34" s="39"/>
      <c r="I34" s="39"/>
      <c r="J34" s="39"/>
      <c r="K34" s="39"/>
      <c r="L34" s="39" t="s">
        <v>25</v>
      </c>
      <c r="M34" s="39"/>
      <c r="N34" s="39"/>
      <c r="O34" s="39"/>
      <c r="P34" s="39"/>
    </row>
    <row r="35" spans="2:16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2:16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2:16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2:16" ht="21.6">
      <c r="B38" s="15" t="s">
        <v>26</v>
      </c>
    </row>
  </sheetData>
  <mergeCells count="58">
    <mergeCell ref="B35:E37"/>
    <mergeCell ref="F35:K37"/>
    <mergeCell ref="L35:P37"/>
    <mergeCell ref="B26:J26"/>
    <mergeCell ref="K26:M26"/>
    <mergeCell ref="N26:P26"/>
    <mergeCell ref="B34:E34"/>
    <mergeCell ref="F34:K34"/>
    <mergeCell ref="L34:P34"/>
    <mergeCell ref="B24:C25"/>
    <mergeCell ref="D24:F24"/>
    <mergeCell ref="G24:J25"/>
    <mergeCell ref="K24:M24"/>
    <mergeCell ref="N24:P24"/>
    <mergeCell ref="D25:F25"/>
    <mergeCell ref="K25:M25"/>
    <mergeCell ref="N25:P25"/>
    <mergeCell ref="B22:C23"/>
    <mergeCell ref="D22:F22"/>
    <mergeCell ref="G22:J23"/>
    <mergeCell ref="K22:M22"/>
    <mergeCell ref="N22:P22"/>
    <mergeCell ref="D23:F23"/>
    <mergeCell ref="K23:M23"/>
    <mergeCell ref="N23:P23"/>
    <mergeCell ref="B20:C21"/>
    <mergeCell ref="D20:F20"/>
    <mergeCell ref="G20:J21"/>
    <mergeCell ref="K20:M20"/>
    <mergeCell ref="N20:P20"/>
    <mergeCell ref="D21:F21"/>
    <mergeCell ref="K21:M21"/>
    <mergeCell ref="N21:P21"/>
    <mergeCell ref="B17:F17"/>
    <mergeCell ref="G17:J17"/>
    <mergeCell ref="K17:M17"/>
    <mergeCell ref="N17:P17"/>
    <mergeCell ref="B18:C19"/>
    <mergeCell ref="D18:F18"/>
    <mergeCell ref="G18:J19"/>
    <mergeCell ref="K18:M18"/>
    <mergeCell ref="N18:P18"/>
    <mergeCell ref="D19:F19"/>
    <mergeCell ref="K19:M19"/>
    <mergeCell ref="N19:P19"/>
    <mergeCell ref="A16:Q16"/>
    <mergeCell ref="B1:G1"/>
    <mergeCell ref="C5:N5"/>
    <mergeCell ref="A10:Q10"/>
    <mergeCell ref="E11:P11"/>
    <mergeCell ref="A12:Q12"/>
    <mergeCell ref="B13:G13"/>
    <mergeCell ref="H13:P13"/>
    <mergeCell ref="B14:G14"/>
    <mergeCell ref="H14:P14"/>
    <mergeCell ref="C15:G15"/>
    <mergeCell ref="H15:K15"/>
    <mergeCell ref="L15:P15"/>
  </mergeCells>
  <phoneticPr fontId="1"/>
  <pageMargins left="0.7" right="0.7" top="0.75" bottom="0.75" header="0.3" footer="0.3"/>
  <pageSetup paperSize="9" scale="44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２回戦福山</vt:lpstr>
      <vt:lpstr>２回戦福山以外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Kuniyuki Aoki</cp:lastModifiedBy>
  <cp:lastPrinted>2023-05-17T05:35:05Z</cp:lastPrinted>
  <dcterms:created xsi:type="dcterms:W3CDTF">2015-06-05T18:19:34Z</dcterms:created>
  <dcterms:modified xsi:type="dcterms:W3CDTF">2026-07-04T08:47:15Z</dcterms:modified>
</cp:coreProperties>
</file>